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AB12" i="1"/>
  <c r="AB11"/>
  <c r="AB10"/>
  <c r="AB9"/>
  <c r="AB8"/>
  <c r="AB7"/>
  <c r="AB6"/>
  <c r="AB5"/>
  <c r="AB4"/>
  <c r="AB3"/>
  <c r="AB2"/>
  <c r="AA12"/>
  <c r="Z12"/>
  <c r="Y12"/>
  <c r="W12"/>
  <c r="V12"/>
  <c r="U12"/>
  <c r="T12"/>
  <c r="S12"/>
  <c r="R12"/>
  <c r="Q12"/>
  <c r="P12"/>
  <c r="O12"/>
  <c r="N12"/>
  <c r="M12"/>
  <c r="L12"/>
  <c r="K12"/>
  <c r="J12"/>
  <c r="I12"/>
  <c r="H12"/>
  <c r="G12"/>
</calcChain>
</file>

<file path=xl/sharedStrings.xml><?xml version="1.0" encoding="utf-8"?>
<sst xmlns="http://schemas.openxmlformats.org/spreadsheetml/2006/main" count="59" uniqueCount="55">
  <si>
    <t>RAAA#</t>
  </si>
  <si>
    <t>Name</t>
  </si>
  <si>
    <t>DOB</t>
  </si>
  <si>
    <t>HB</t>
  </si>
  <si>
    <t>GM</t>
  </si>
  <si>
    <t>CE</t>
  </si>
  <si>
    <t>BW</t>
  </si>
  <si>
    <t>WW</t>
  </si>
  <si>
    <t>YW</t>
  </si>
  <si>
    <t>MM</t>
  </si>
  <si>
    <t>ME</t>
  </si>
  <si>
    <t>HPG</t>
  </si>
  <si>
    <t>CEM</t>
  </si>
  <si>
    <t>STAY</t>
  </si>
  <si>
    <t>Marb</t>
  </si>
  <si>
    <t>YG</t>
  </si>
  <si>
    <t>CW</t>
  </si>
  <si>
    <t>REA</t>
  </si>
  <si>
    <t>BF</t>
  </si>
  <si>
    <t>BULL HILL RUBY 5312</t>
  </si>
  <si>
    <t>12-26-2015</t>
  </si>
  <si>
    <t>BULL HILL ANGELA 5321</t>
  </si>
  <si>
    <t>01-05-2016</t>
  </si>
  <si>
    <t>BULL HILL BESSIE 5339</t>
  </si>
  <si>
    <t>01-27-2016</t>
  </si>
  <si>
    <t>BULL HILL RED LADY 5304</t>
  </si>
  <si>
    <t>12-18-2015</t>
  </si>
  <si>
    <t>BULL HILL RED LADY 5283</t>
  </si>
  <si>
    <t>12-07-2015</t>
  </si>
  <si>
    <t>BULL HILL AMBER 5317</t>
  </si>
  <si>
    <t>12-29-2015</t>
  </si>
  <si>
    <t>BULL HILL BEAUTY 5282</t>
  </si>
  <si>
    <t>BULL HILL BERTHA 5234</t>
  </si>
  <si>
    <t>11-13-2015</t>
  </si>
  <si>
    <t>BULL HILL AMBER 5263</t>
  </si>
  <si>
    <t>11-28-2015</t>
  </si>
  <si>
    <t>BULL HILL SARA 5268</t>
  </si>
  <si>
    <t>11-30-2015</t>
  </si>
  <si>
    <t>Metal Tag #</t>
  </si>
  <si>
    <t>Lot #</t>
  </si>
  <si>
    <t>56AHH1391</t>
  </si>
  <si>
    <t>56AHH1398</t>
  </si>
  <si>
    <t>56AHH1386</t>
  </si>
  <si>
    <t>56AHH1389</t>
  </si>
  <si>
    <t>56AHH1383</t>
  </si>
  <si>
    <t>56AHH1226</t>
  </si>
  <si>
    <t>56AHH1382</t>
  </si>
  <si>
    <t>56AHH1397</t>
  </si>
  <si>
    <t>56AHH1381</t>
  </si>
  <si>
    <t>56AHH1227</t>
  </si>
  <si>
    <t>Animal ID</t>
  </si>
  <si>
    <t>1/12/17 wt.</t>
  </si>
  <si>
    <t>IMF</t>
  </si>
  <si>
    <t>Averages</t>
  </si>
  <si>
    <t>REA/CWT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</si>
</sst>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1" fontId="0" fillId="2" borderId="0" xfId="0" applyNumberFormat="1" applyFill="1"/>
    <xf numFmtId="2" fontId="0" fillId="2" borderId="0" xfId="0" applyNumberFormat="1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>
      <pane ySplit="1" topLeftCell="A2" activePane="bottomLeft" state="frozen"/>
      <selection pane="bottomLeft" activeCell="A11" sqref="A11"/>
    </sheetView>
  </sheetViews>
  <sheetFormatPr defaultRowHeight="15"/>
  <cols>
    <col min="1" max="1" width="8" bestFit="1" customWidth="1"/>
    <col min="2" max="2" width="11" hidden="1" customWidth="1"/>
    <col min="3" max="3" width="5.140625" bestFit="1" customWidth="1"/>
    <col min="4" max="4" width="9.5703125" bestFit="1" customWidth="1"/>
    <col min="5" max="5" width="22.7109375" bestFit="1" customWidth="1"/>
    <col min="6" max="6" width="10.42578125" bestFit="1" customWidth="1"/>
    <col min="7" max="8" width="4" bestFit="1" customWidth="1"/>
    <col min="9" max="9" width="3.140625" bestFit="1" customWidth="1"/>
    <col min="10" max="11" width="4.7109375" bestFit="1" customWidth="1"/>
    <col min="12" max="12" width="4" bestFit="1" customWidth="1"/>
    <col min="13" max="13" width="4.42578125" bestFit="1" customWidth="1"/>
    <col min="14" max="14" width="3.7109375" bestFit="1" customWidth="1"/>
    <col min="15" max="15" width="4.7109375" bestFit="1" customWidth="1"/>
    <col min="16" max="16" width="4.85546875" bestFit="1" customWidth="1"/>
    <col min="17" max="17" width="5.28515625" bestFit="1" customWidth="1"/>
    <col min="18" max="18" width="5.5703125" bestFit="1" customWidth="1"/>
    <col min="19" max="19" width="5.7109375" bestFit="1" customWidth="1"/>
    <col min="20" max="20" width="4" bestFit="1" customWidth="1"/>
    <col min="21" max="22" width="5.7109375" bestFit="1" customWidth="1"/>
    <col min="23" max="23" width="11" bestFit="1" customWidth="1"/>
    <col min="24" max="24" width="9.5703125" bestFit="1" customWidth="1"/>
    <col min="25" max="27" width="5" bestFit="1" customWidth="1"/>
  </cols>
  <sheetData>
    <row r="1" spans="1:28" s="1" customFormat="1">
      <c r="A1" s="1" t="s">
        <v>0</v>
      </c>
      <c r="B1" s="1" t="s">
        <v>38</v>
      </c>
      <c r="C1" s="1" t="s">
        <v>39</v>
      </c>
      <c r="D1" s="1" t="s">
        <v>50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51</v>
      </c>
      <c r="X1" s="1" t="s">
        <v>50</v>
      </c>
      <c r="Y1" s="1" t="s">
        <v>52</v>
      </c>
      <c r="Z1" s="1" t="s">
        <v>17</v>
      </c>
      <c r="AA1" s="1" t="s">
        <v>18</v>
      </c>
      <c r="AB1" s="1" t="s">
        <v>54</v>
      </c>
    </row>
    <row r="2" spans="1:28" s="2" customFormat="1">
      <c r="A2" s="2">
        <v>3535398</v>
      </c>
      <c r="B2" s="2" t="s">
        <v>47</v>
      </c>
      <c r="C2" s="2">
        <v>34</v>
      </c>
      <c r="D2" s="2">
        <v>5234</v>
      </c>
      <c r="E2" s="2" t="s">
        <v>32</v>
      </c>
      <c r="F2" s="2" t="s">
        <v>33</v>
      </c>
      <c r="G2" s="2">
        <v>134</v>
      </c>
      <c r="H2" s="2">
        <v>51</v>
      </c>
      <c r="I2" s="2">
        <v>5</v>
      </c>
      <c r="J2" s="2">
        <v>-2.2999999999999998</v>
      </c>
      <c r="K2" s="2">
        <v>59</v>
      </c>
      <c r="L2" s="2">
        <v>90</v>
      </c>
      <c r="M2" s="2">
        <v>8</v>
      </c>
      <c r="N2" s="2">
        <v>1</v>
      </c>
      <c r="O2" s="2">
        <v>11</v>
      </c>
      <c r="P2" s="2">
        <v>7</v>
      </c>
      <c r="Q2" s="2">
        <v>13</v>
      </c>
      <c r="R2" s="2">
        <v>0.74</v>
      </c>
      <c r="S2" s="2">
        <v>0</v>
      </c>
      <c r="T2" s="2">
        <v>20</v>
      </c>
      <c r="U2" s="2">
        <v>0.04</v>
      </c>
      <c r="V2" s="2">
        <v>-0.01</v>
      </c>
      <c r="W2" s="2">
        <v>690</v>
      </c>
      <c r="X2" s="2">
        <v>5234</v>
      </c>
      <c r="Y2" s="2">
        <v>3.82</v>
      </c>
      <c r="Z2" s="2">
        <v>8.58</v>
      </c>
      <c r="AA2" s="2">
        <v>0.16</v>
      </c>
      <c r="AB2" s="5">
        <f>(Z2/W2)*100</f>
        <v>1.2434782608695654</v>
      </c>
    </row>
    <row r="3" spans="1:28">
      <c r="A3">
        <v>3535459</v>
      </c>
      <c r="B3" t="s">
        <v>49</v>
      </c>
      <c r="C3">
        <v>35</v>
      </c>
      <c r="D3">
        <v>5268</v>
      </c>
      <c r="E3" t="s">
        <v>36</v>
      </c>
      <c r="F3" t="s">
        <v>37</v>
      </c>
      <c r="G3">
        <v>124</v>
      </c>
      <c r="H3">
        <v>51</v>
      </c>
      <c r="I3">
        <v>5</v>
      </c>
      <c r="J3">
        <v>-1.3</v>
      </c>
      <c r="K3">
        <v>67</v>
      </c>
      <c r="L3">
        <v>103</v>
      </c>
      <c r="M3">
        <v>12</v>
      </c>
      <c r="N3">
        <v>1</v>
      </c>
      <c r="O3">
        <v>12</v>
      </c>
      <c r="P3">
        <v>5</v>
      </c>
      <c r="Q3">
        <v>12</v>
      </c>
      <c r="R3">
        <v>0.73</v>
      </c>
      <c r="S3">
        <v>0.03</v>
      </c>
      <c r="T3">
        <v>29</v>
      </c>
      <c r="U3">
        <v>-0.01</v>
      </c>
      <c r="V3">
        <v>-0.02</v>
      </c>
      <c r="W3">
        <v>720</v>
      </c>
      <c r="X3">
        <v>5268</v>
      </c>
      <c r="Y3">
        <v>3.5</v>
      </c>
      <c r="Z3">
        <v>7.59</v>
      </c>
      <c r="AA3">
        <v>0.12</v>
      </c>
      <c r="AB3" s="6">
        <f t="shared" ref="AB3:AB12" si="0">(Z3/W3)*100</f>
        <v>1.0541666666666667</v>
      </c>
    </row>
    <row r="4" spans="1:28" s="2" customFormat="1">
      <c r="A4" s="2">
        <v>3535367</v>
      </c>
      <c r="B4" s="2" t="s">
        <v>44</v>
      </c>
      <c r="C4" s="2">
        <v>36</v>
      </c>
      <c r="D4" s="2">
        <v>5283</v>
      </c>
      <c r="E4" s="2" t="s">
        <v>27</v>
      </c>
      <c r="F4" s="2" t="s">
        <v>28</v>
      </c>
      <c r="G4" s="2">
        <v>75</v>
      </c>
      <c r="H4" s="2">
        <v>48</v>
      </c>
      <c r="I4" s="2">
        <v>-1</v>
      </c>
      <c r="J4" s="2">
        <v>1.3</v>
      </c>
      <c r="K4" s="2">
        <v>65</v>
      </c>
      <c r="L4" s="2">
        <v>102</v>
      </c>
      <c r="M4" s="2">
        <v>24</v>
      </c>
      <c r="N4" s="2">
        <v>2</v>
      </c>
      <c r="O4" s="2">
        <v>11</v>
      </c>
      <c r="P4" s="2">
        <v>4</v>
      </c>
      <c r="Q4" s="2">
        <v>9</v>
      </c>
      <c r="R4" s="2">
        <v>0.4</v>
      </c>
      <c r="S4" s="2">
        <v>0.11</v>
      </c>
      <c r="T4" s="2">
        <v>32</v>
      </c>
      <c r="U4" s="2">
        <v>0.06</v>
      </c>
      <c r="V4" s="2">
        <v>0.01</v>
      </c>
      <c r="W4" s="2">
        <v>772</v>
      </c>
      <c r="X4" s="2">
        <v>5283</v>
      </c>
      <c r="Y4" s="2">
        <v>2.99</v>
      </c>
      <c r="Z4" s="2">
        <v>9.24</v>
      </c>
      <c r="AA4" s="2">
        <v>0.14000000000000001</v>
      </c>
      <c r="AB4" s="5">
        <f t="shared" si="0"/>
        <v>1.1968911917098446</v>
      </c>
    </row>
    <row r="5" spans="1:28">
      <c r="A5">
        <v>3535450</v>
      </c>
      <c r="B5" t="s">
        <v>48</v>
      </c>
      <c r="C5">
        <v>37</v>
      </c>
      <c r="D5">
        <v>5263</v>
      </c>
      <c r="E5" t="s">
        <v>34</v>
      </c>
      <c r="F5" t="s">
        <v>35</v>
      </c>
      <c r="G5">
        <v>91</v>
      </c>
      <c r="H5">
        <v>51</v>
      </c>
      <c r="I5">
        <v>0</v>
      </c>
      <c r="J5">
        <v>0.4</v>
      </c>
      <c r="K5">
        <v>71</v>
      </c>
      <c r="L5">
        <v>114</v>
      </c>
      <c r="M5">
        <v>23</v>
      </c>
      <c r="N5">
        <v>0</v>
      </c>
      <c r="O5">
        <v>9</v>
      </c>
      <c r="P5">
        <v>4</v>
      </c>
      <c r="Q5">
        <v>10</v>
      </c>
      <c r="R5">
        <v>0.64</v>
      </c>
      <c r="S5">
        <v>0.16</v>
      </c>
      <c r="T5">
        <v>39</v>
      </c>
      <c r="U5">
        <v>0.12</v>
      </c>
      <c r="V5">
        <v>0.03</v>
      </c>
      <c r="W5">
        <v>764</v>
      </c>
      <c r="X5">
        <v>5263</v>
      </c>
      <c r="Y5">
        <v>4.05</v>
      </c>
      <c r="Z5">
        <v>7.97</v>
      </c>
      <c r="AA5">
        <v>0.21</v>
      </c>
      <c r="AB5" s="6">
        <f t="shared" si="0"/>
        <v>1.043193717277487</v>
      </c>
    </row>
    <row r="6" spans="1:28" s="2" customFormat="1">
      <c r="A6" s="2">
        <v>3533158</v>
      </c>
      <c r="B6" s="2" t="s">
        <v>41</v>
      </c>
      <c r="C6" s="2">
        <v>38</v>
      </c>
      <c r="D6" s="2">
        <v>5321</v>
      </c>
      <c r="E6" s="2" t="s">
        <v>21</v>
      </c>
      <c r="F6" s="2" t="s">
        <v>22</v>
      </c>
      <c r="G6" s="2">
        <v>115</v>
      </c>
      <c r="H6" s="2">
        <v>49</v>
      </c>
      <c r="I6" s="2">
        <v>11</v>
      </c>
      <c r="J6" s="2">
        <v>-2.1</v>
      </c>
      <c r="K6" s="2">
        <v>66</v>
      </c>
      <c r="L6" s="2">
        <v>102</v>
      </c>
      <c r="M6" s="2">
        <v>29</v>
      </c>
      <c r="N6" s="2">
        <v>3</v>
      </c>
      <c r="O6" s="2">
        <v>12</v>
      </c>
      <c r="P6" s="2">
        <v>6</v>
      </c>
      <c r="Q6" s="2">
        <v>10</v>
      </c>
      <c r="R6" s="2">
        <v>0.41</v>
      </c>
      <c r="S6" s="2">
        <v>0.16</v>
      </c>
      <c r="T6" s="2">
        <v>27</v>
      </c>
      <c r="U6" s="2">
        <v>-0.26</v>
      </c>
      <c r="V6" s="2">
        <v>0</v>
      </c>
      <c r="W6" s="2">
        <v>666</v>
      </c>
      <c r="X6" s="2">
        <v>5321</v>
      </c>
      <c r="Y6" s="2">
        <v>3.1</v>
      </c>
      <c r="Z6" s="2">
        <v>5.53</v>
      </c>
      <c r="AA6" s="2">
        <v>0.18</v>
      </c>
      <c r="AB6" s="5">
        <f t="shared" si="0"/>
        <v>0.83033033033033044</v>
      </c>
    </row>
    <row r="7" spans="1:28">
      <c r="A7">
        <v>3535383</v>
      </c>
      <c r="B7" t="s">
        <v>45</v>
      </c>
      <c r="C7">
        <v>39</v>
      </c>
      <c r="D7">
        <v>5317</v>
      </c>
      <c r="E7" t="s">
        <v>29</v>
      </c>
      <c r="F7" t="s">
        <v>30</v>
      </c>
      <c r="G7">
        <v>67</v>
      </c>
      <c r="H7">
        <v>47</v>
      </c>
      <c r="I7">
        <v>3</v>
      </c>
      <c r="J7">
        <v>-0.4</v>
      </c>
      <c r="K7">
        <v>55</v>
      </c>
      <c r="L7">
        <v>76</v>
      </c>
      <c r="M7">
        <v>24</v>
      </c>
      <c r="N7">
        <v>4</v>
      </c>
      <c r="O7">
        <v>11</v>
      </c>
      <c r="P7">
        <v>1</v>
      </c>
      <c r="Q7">
        <v>8</v>
      </c>
      <c r="R7">
        <v>0.41</v>
      </c>
      <c r="S7">
        <v>7.0000000000000007E-2</v>
      </c>
      <c r="T7">
        <v>15</v>
      </c>
      <c r="U7">
        <v>-0.15</v>
      </c>
      <c r="V7">
        <v>0</v>
      </c>
      <c r="W7">
        <v>694</v>
      </c>
      <c r="X7">
        <v>5317</v>
      </c>
      <c r="Y7">
        <v>2.99</v>
      </c>
      <c r="Z7">
        <v>8.0399999999999991</v>
      </c>
      <c r="AA7">
        <v>0.16</v>
      </c>
      <c r="AB7" s="6">
        <f t="shared" si="0"/>
        <v>1.1585014409221901</v>
      </c>
    </row>
    <row r="8" spans="1:28" s="2" customFormat="1">
      <c r="A8" s="2">
        <v>3533150</v>
      </c>
      <c r="B8" s="2" t="s">
        <v>40</v>
      </c>
      <c r="C8" s="2">
        <v>40</v>
      </c>
      <c r="D8" s="2">
        <v>5312</v>
      </c>
      <c r="E8" s="2" t="s">
        <v>19</v>
      </c>
      <c r="F8" s="2" t="s">
        <v>20</v>
      </c>
      <c r="G8" s="2">
        <v>77</v>
      </c>
      <c r="H8" s="2">
        <v>49</v>
      </c>
      <c r="I8" s="2">
        <v>4</v>
      </c>
      <c r="J8" s="2">
        <v>-1.5</v>
      </c>
      <c r="K8" s="2">
        <v>61</v>
      </c>
      <c r="L8" s="2">
        <v>90</v>
      </c>
      <c r="M8" s="2">
        <v>26</v>
      </c>
      <c r="N8" s="2">
        <v>4</v>
      </c>
      <c r="O8" s="2">
        <v>7</v>
      </c>
      <c r="P8" s="2">
        <v>5</v>
      </c>
      <c r="Q8" s="2">
        <v>8</v>
      </c>
      <c r="R8" s="2">
        <v>0.6</v>
      </c>
      <c r="S8" s="2">
        <v>0.1</v>
      </c>
      <c r="T8" s="2">
        <v>21</v>
      </c>
      <c r="U8" s="2">
        <v>-0.04</v>
      </c>
      <c r="V8" s="2">
        <v>0.02</v>
      </c>
      <c r="W8" s="2">
        <v>770</v>
      </c>
      <c r="X8" s="2">
        <v>5312</v>
      </c>
      <c r="Y8" s="2">
        <v>3.59</v>
      </c>
      <c r="Z8" s="2">
        <v>8.23</v>
      </c>
      <c r="AA8" s="2">
        <v>0.16</v>
      </c>
      <c r="AB8" s="5">
        <f t="shared" si="0"/>
        <v>1.0688311688311689</v>
      </c>
    </row>
    <row r="9" spans="1:28">
      <c r="A9">
        <v>3535364</v>
      </c>
      <c r="B9" t="s">
        <v>43</v>
      </c>
      <c r="C9">
        <v>41</v>
      </c>
      <c r="D9">
        <v>5304</v>
      </c>
      <c r="E9" t="s">
        <v>25</v>
      </c>
      <c r="F9" t="s">
        <v>26</v>
      </c>
      <c r="G9">
        <v>98</v>
      </c>
      <c r="H9">
        <v>49</v>
      </c>
      <c r="I9">
        <v>0</v>
      </c>
      <c r="J9">
        <v>-1.2</v>
      </c>
      <c r="K9">
        <v>60</v>
      </c>
      <c r="L9">
        <v>94</v>
      </c>
      <c r="M9">
        <v>21</v>
      </c>
      <c r="N9">
        <v>0</v>
      </c>
      <c r="O9">
        <v>10</v>
      </c>
      <c r="P9">
        <v>4</v>
      </c>
      <c r="Q9">
        <v>11</v>
      </c>
      <c r="R9">
        <v>0.37</v>
      </c>
      <c r="S9">
        <v>7.0000000000000007E-2</v>
      </c>
      <c r="T9">
        <v>24</v>
      </c>
      <c r="U9">
        <v>0</v>
      </c>
      <c r="V9">
        <v>0</v>
      </c>
      <c r="W9">
        <v>692</v>
      </c>
      <c r="X9">
        <v>5304</v>
      </c>
      <c r="Y9">
        <v>3</v>
      </c>
      <c r="Z9">
        <v>7.56</v>
      </c>
      <c r="AA9">
        <v>0.11</v>
      </c>
      <c r="AB9" s="6">
        <f t="shared" si="0"/>
        <v>1.0924855491329479</v>
      </c>
    </row>
    <row r="10" spans="1:28" s="2" customFormat="1">
      <c r="A10" s="2">
        <v>3535388</v>
      </c>
      <c r="B10" s="2" t="s">
        <v>46</v>
      </c>
      <c r="C10" s="2">
        <v>42</v>
      </c>
      <c r="D10" s="2">
        <v>5282</v>
      </c>
      <c r="E10" s="2" t="s">
        <v>31</v>
      </c>
      <c r="F10" s="2" t="s">
        <v>28</v>
      </c>
      <c r="G10" s="2">
        <v>46</v>
      </c>
      <c r="H10" s="2">
        <v>48</v>
      </c>
      <c r="I10" s="2">
        <v>2</v>
      </c>
      <c r="J10" s="2">
        <v>-0.5</v>
      </c>
      <c r="K10" s="2">
        <v>50</v>
      </c>
      <c r="L10" s="2">
        <v>69</v>
      </c>
      <c r="M10" s="2">
        <v>24</v>
      </c>
      <c r="N10" s="2">
        <v>2</v>
      </c>
      <c r="O10" s="2">
        <v>9</v>
      </c>
      <c r="P10" s="2">
        <v>-3</v>
      </c>
      <c r="Q10" s="2">
        <v>7</v>
      </c>
      <c r="R10" s="2">
        <v>0.44</v>
      </c>
      <c r="S10" s="2">
        <v>-0.12</v>
      </c>
      <c r="T10" s="2">
        <v>10</v>
      </c>
      <c r="U10" s="2">
        <v>0.17</v>
      </c>
      <c r="V10" s="2">
        <v>-0.03</v>
      </c>
      <c r="W10" s="2">
        <v>700</v>
      </c>
      <c r="X10" s="2">
        <v>5282</v>
      </c>
      <c r="Y10" s="2">
        <v>3.05</v>
      </c>
      <c r="Z10" s="2">
        <v>8.59</v>
      </c>
      <c r="AA10" s="2">
        <v>0.12</v>
      </c>
      <c r="AB10" s="5">
        <f t="shared" si="0"/>
        <v>1.2271428571428573</v>
      </c>
    </row>
    <row r="11" spans="1:28">
      <c r="A11">
        <v>3535350</v>
      </c>
      <c r="B11" t="s">
        <v>42</v>
      </c>
      <c r="C11">
        <v>43</v>
      </c>
      <c r="D11">
        <v>5339</v>
      </c>
      <c r="E11" t="s">
        <v>23</v>
      </c>
      <c r="F11" t="s">
        <v>24</v>
      </c>
      <c r="G11">
        <v>82</v>
      </c>
      <c r="H11">
        <v>48</v>
      </c>
      <c r="I11">
        <v>5</v>
      </c>
      <c r="J11">
        <v>-0.7</v>
      </c>
      <c r="K11">
        <v>65</v>
      </c>
      <c r="L11">
        <v>92</v>
      </c>
      <c r="M11">
        <v>22</v>
      </c>
      <c r="N11">
        <v>5</v>
      </c>
      <c r="O11">
        <v>11</v>
      </c>
      <c r="P11">
        <v>3</v>
      </c>
      <c r="Q11">
        <v>9</v>
      </c>
      <c r="R11">
        <v>0.31</v>
      </c>
      <c r="S11">
        <v>0.03</v>
      </c>
      <c r="T11">
        <v>23</v>
      </c>
      <c r="U11">
        <v>0.17</v>
      </c>
      <c r="V11">
        <v>0.01</v>
      </c>
      <c r="W11">
        <v>570</v>
      </c>
      <c r="X11">
        <v>5339</v>
      </c>
      <c r="Y11">
        <v>3.06</v>
      </c>
      <c r="Z11">
        <v>7.49</v>
      </c>
      <c r="AA11">
        <v>0.13</v>
      </c>
      <c r="AB11" s="6">
        <f t="shared" si="0"/>
        <v>1.3140350877192983</v>
      </c>
    </row>
    <row r="12" spans="1:28" s="2" customFormat="1">
      <c r="E12" s="3" t="s">
        <v>53</v>
      </c>
      <c r="G12" s="2">
        <f>AVERAGE(G2:G11)</f>
        <v>90.9</v>
      </c>
      <c r="H12" s="2">
        <f t="shared" ref="H12:W12" si="1">AVERAGE(H2:H11)</f>
        <v>49.1</v>
      </c>
      <c r="I12" s="2">
        <f t="shared" si="1"/>
        <v>3.4</v>
      </c>
      <c r="J12" s="2">
        <f t="shared" si="1"/>
        <v>-0.83000000000000007</v>
      </c>
      <c r="K12" s="4">
        <f t="shared" si="1"/>
        <v>61.9</v>
      </c>
      <c r="L12" s="2">
        <f t="shared" si="1"/>
        <v>93.2</v>
      </c>
      <c r="M12" s="2">
        <f t="shared" si="1"/>
        <v>21.3</v>
      </c>
      <c r="N12" s="4">
        <f t="shared" si="1"/>
        <v>2.2000000000000002</v>
      </c>
      <c r="O12" s="4">
        <f t="shared" si="1"/>
        <v>10.3</v>
      </c>
      <c r="P12" s="4">
        <f t="shared" si="1"/>
        <v>3.6</v>
      </c>
      <c r="Q12" s="4">
        <f t="shared" si="1"/>
        <v>9.6999999999999993</v>
      </c>
      <c r="R12" s="2">
        <f t="shared" si="1"/>
        <v>0.50500000000000012</v>
      </c>
      <c r="S12" s="5">
        <f t="shared" si="1"/>
        <v>6.0999999999999999E-2</v>
      </c>
      <c r="T12" s="2">
        <f t="shared" si="1"/>
        <v>24</v>
      </c>
      <c r="U12" s="2">
        <f t="shared" si="1"/>
        <v>0.01</v>
      </c>
      <c r="V12" s="5">
        <f t="shared" si="1"/>
        <v>1.0000000000000005E-3</v>
      </c>
      <c r="W12" s="4">
        <f t="shared" si="1"/>
        <v>703.8</v>
      </c>
      <c r="Y12" s="2">
        <f t="shared" ref="Y12:AA12" si="2">AVERAGE(Y2:Y11)</f>
        <v>3.3150000000000004</v>
      </c>
      <c r="Z12" s="2">
        <f t="shared" si="2"/>
        <v>7.8820000000000006</v>
      </c>
      <c r="AA12" s="2">
        <f t="shared" si="2"/>
        <v>0.14900000000000002</v>
      </c>
      <c r="AB12" s="5">
        <f t="shared" si="0"/>
        <v>1.1199204319408924</v>
      </c>
    </row>
  </sheetData>
  <sortState ref="A2:X11">
    <sortCondition ref="C2:C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Corporate Edition</cp:lastModifiedBy>
  <dcterms:created xsi:type="dcterms:W3CDTF">2017-01-13T11:15:29Z</dcterms:created>
  <dcterms:modified xsi:type="dcterms:W3CDTF">2017-01-17T13:27:44Z</dcterms:modified>
</cp:coreProperties>
</file>